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120" yWindow="30" windowWidth="18915" windowHeight="11565"/>
  </bookViews>
  <sheets>
    <sheet name="Deckblatt" sheetId="14" r:id="rId1"/>
    <sheet name="Tabellen" sheetId="4" r:id="rId2"/>
  </sheets>
  <definedNames>
    <definedName name="_xlnm.Print_Titles" localSheetId="1">Tabellen!$A:$B,Tabellen!$1:$6</definedName>
  </definedNames>
  <calcPr calcId="162913"/>
</workbook>
</file>

<file path=xl/calcChain.xml><?xml version="1.0" encoding="utf-8"?>
<calcChain xmlns="http://schemas.openxmlformats.org/spreadsheetml/2006/main">
  <c r="G46" i="4" l="1"/>
  <c r="G43" i="4"/>
  <c r="G42" i="4"/>
  <c r="G41" i="4"/>
  <c r="G40" i="4"/>
  <c r="G39" i="4"/>
  <c r="G38" i="4"/>
  <c r="G37" i="4"/>
  <c r="G36" i="4"/>
  <c r="G35" i="4"/>
  <c r="G33" i="4"/>
  <c r="G32" i="4"/>
  <c r="G31" i="4"/>
  <c r="G30" i="4"/>
  <c r="G29" i="4"/>
  <c r="A30" i="4" l="1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29" i="4"/>
  <c r="A9" i="4"/>
  <c r="A10" i="4"/>
  <c r="A11" i="4"/>
  <c r="A12" i="4"/>
  <c r="A13" i="4"/>
  <c r="A28" i="4"/>
  <c r="A8" i="4"/>
  <c r="A7" i="4"/>
</calcChain>
</file>

<file path=xl/sharedStrings.xml><?xml version="1.0" encoding="utf-8"?>
<sst xmlns="http://schemas.openxmlformats.org/spreadsheetml/2006/main" count="79" uniqueCount="71">
  <si>
    <t>Statistische Berichte</t>
  </si>
  <si>
    <t>Herausgabe: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</si>
  <si>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</si>
  <si>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</si>
  <si>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</si>
  <si>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</si>
  <si>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</si>
  <si>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</si>
  <si>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</si>
  <si>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</si>
  <si>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</si>
  <si>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</si>
  <si>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</si>
  <si>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</si>
  <si>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</si>
  <si>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</si>
  <si>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Tabelle 1</t>
  </si>
  <si>
    <t>Tabelle 2</t>
  </si>
  <si>
    <t>Lfd.
Nr.</t>
  </si>
  <si>
    <t>Wachstumsstand und Ernte</t>
  </si>
  <si>
    <t>Ernteberichterstattung über Feldfrüchte</t>
  </si>
  <si>
    <t>C II - m</t>
  </si>
  <si>
    <t>und Grünland</t>
  </si>
  <si>
    <t>[rot]</t>
  </si>
  <si>
    <t>Anbauflächen</t>
  </si>
  <si>
    <t>Fruchtart</t>
  </si>
  <si>
    <t>Anteil der neu bestellten Flächen an den Aussaatflächen</t>
  </si>
  <si>
    <t>Mitte April</t>
  </si>
  <si>
    <t xml:space="preserve">Winterweizen (einschließlich Dinkel) </t>
  </si>
  <si>
    <t xml:space="preserve">Triticale </t>
  </si>
  <si>
    <t xml:space="preserve">Roggen und Wintermenggetreide </t>
  </si>
  <si>
    <t xml:space="preserve">Wintergerste </t>
  </si>
  <si>
    <t xml:space="preserve">Winterraps </t>
  </si>
  <si>
    <t xml:space="preserve">Getreide zur Ganzpflanzenernte </t>
  </si>
  <si>
    <t>Winterfeldfrüchte</t>
  </si>
  <si>
    <t>%</t>
  </si>
  <si>
    <t xml:space="preserve">   Winterweizen (einschließlich Dinkel) </t>
  </si>
  <si>
    <t xml:space="preserve">   Triticale </t>
  </si>
  <si>
    <t xml:space="preserve">   Wintergerste </t>
  </si>
  <si>
    <t xml:space="preserve">   Winterraps </t>
  </si>
  <si>
    <t xml:space="preserve">   Sommerweizen (ohne Durum) </t>
  </si>
  <si>
    <t xml:space="preserve">   Sommergerste </t>
  </si>
  <si>
    <t xml:space="preserve">   Hafer </t>
  </si>
  <si>
    <t xml:space="preserve">   Körnermais (einschließlich Corn-Cob-Mix) </t>
  </si>
  <si>
    <t xml:space="preserve">   Silomais (einschließlich Lieschkolbenschrot) </t>
  </si>
  <si>
    <t xml:space="preserve">   Erbsen (ohne Frischerbsen) </t>
  </si>
  <si>
    <t xml:space="preserve">   Ackerbohnen </t>
  </si>
  <si>
    <t xml:space="preserve">   Zuckerrüben </t>
  </si>
  <si>
    <t xml:space="preserve">   Sommerraps und Rübsen </t>
  </si>
  <si>
    <t>Wachstumsstand und Auswinterung
Mitte April</t>
  </si>
  <si>
    <t>1 000 ha</t>
  </si>
  <si>
    <t>Kennziffer: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</si>
  <si>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</si>
  <si>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</si>
  <si>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</si>
  <si>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</si>
  <si>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Bodennutzungshaupterhebung
im Mai</t>
  </si>
  <si>
    <t xml:space="preserve">   Kartoffeln</t>
  </si>
  <si>
    <t>Telefon: 0385 588-0, Telefax: 0385 588-56909, www.statistik-mv.de, statistik.post@statistik-mv.de</t>
  </si>
  <si>
    <t xml:space="preserve">     Auszugsweise Vervielfältigung und Verbreitung mit Quellenangabe gestattet.</t>
  </si>
  <si>
    <t>Zuständiger Dezernent: Thomas Hilgemann, Telefon: 0385 588-56041</t>
  </si>
  <si>
    <t>Ernte- und
Betriebs-
bericht-
erstattung
im April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</si>
  <si>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</si>
  <si>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D
2017 - 2022</t>
  </si>
  <si>
    <t>vorläufige
Anbaufläche
2023</t>
  </si>
  <si>
    <t>Veränderung 2023
gegenüber</t>
  </si>
  <si>
    <t>April 2023</t>
  </si>
  <si>
    <t>C213 2023 04</t>
  </si>
  <si>
    <t>©  Statistisches Amt Mecklenburg-Vorpommern, Schwerin, 2023</t>
  </si>
  <si>
    <t>9. Mai 2023</t>
  </si>
  <si>
    <t xml:space="preserve">   Roggen und Wintermenggetreide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</si>
</sst>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&quot;  &quot;"/>
    <numFmt numFmtId="165" formatCode="#,##0.0&quot;  &quot;;\-\ #,##0.0&quot;  &quot;;0.0&quot;  &quot;;@&quot;  &quot;"/>
    <numFmt numFmtId="166" formatCode="#,##0.0&quot;                        &quot;;\-\ #,##0.0&quot;                        &quot;;0.0&quot;                        &quot;;@&quot;                        &quot;"/>
    <numFmt numFmtId="167" formatCode="#,##0.0&quot;                    &quot;;\-\ #,##0.0&quot;                    &quot;;0.0&quot;                    &quot;;@&quot;                    &quot;"/>
    <numFmt numFmtId="168" formatCode="#,##0.0&quot;                      &quot;;\-\ #,##0.0&quot;                      &quot;;0.0&quot;                      &quot;;@&quot;                      &quot;"/>
    <numFmt numFmtId="169" formatCode="#,##0.0&quot;      &quot;;\-\ #,##0.0&quot;      &quot;;0&quot;      &quot;;@&quot;      &quot;"/>
  </numFmts>
  <fonts count="25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MetaNormalLF-Roman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name val="Calibri"/>
      <family val="2"/>
      <scheme val="minor"/>
    </font>
    <font>
      <sz val="8.5"/>
      <color rgb="FF000000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1" fillId="0" borderId="0"/>
  </cellStyleXfs>
  <cellXfs count="85">
    <xf numFmtId="0" fontId="0" fillId="0" borderId="0" xfId="0"/>
    <xf numFmtId="0" fontId="6" fillId="0" borderId="0" xfId="4" applyFont="1"/>
    <xf numFmtId="49" fontId="6" fillId="0" borderId="0" xfId="4" applyNumberFormat="1" applyFont="1" applyAlignment="1">
      <alignment horizontal="right"/>
    </xf>
    <xf numFmtId="0" fontId="6" fillId="0" borderId="0" xfId="4" applyFont="1" applyAlignment="1"/>
    <xf numFmtId="0" fontId="6" fillId="0" borderId="0" xfId="4" applyFont="1" applyAlignment="1">
      <alignment horizontal="left" vertical="center" indent="33"/>
    </xf>
    <xf numFmtId="49" fontId="6" fillId="0" borderId="0" xfId="4" applyNumberFormat="1" applyFont="1" applyAlignment="1">
      <alignment horizontal="right" vertical="center"/>
    </xf>
    <xf numFmtId="0" fontId="11" fillId="0" borderId="0" xfId="4" applyFont="1" applyAlignment="1">
      <alignment vertical="center"/>
    </xf>
    <xf numFmtId="49" fontId="6" fillId="0" borderId="0" xfId="4" applyNumberFormat="1" applyFont="1" applyAlignment="1">
      <alignment horizontal="left" vertical="center"/>
    </xf>
    <xf numFmtId="0" fontId="6" fillId="0" borderId="0" xfId="4" applyNumberFormat="1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4" applyFont="1" applyAlignment="1">
      <alignment horizontal="left" vertical="center"/>
    </xf>
    <xf numFmtId="0" fontId="16" fillId="0" borderId="1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164" fontId="17" fillId="0" borderId="2" xfId="0" applyNumberFormat="1" applyFont="1" applyBorder="1" applyAlignment="1" applyProtection="1">
      <alignment horizontal="right"/>
    </xf>
    <xf numFmtId="164" fontId="16" fillId="0" borderId="4" xfId="0" applyNumberFormat="1" applyFont="1" applyBorder="1"/>
    <xf numFmtId="0" fontId="16" fillId="0" borderId="0" xfId="0" applyFont="1"/>
    <xf numFmtId="0" fontId="18" fillId="0" borderId="0" xfId="0" applyFont="1" applyAlignment="1">
      <alignment horizontal="center" vertical="center"/>
    </xf>
    <xf numFmtId="0" fontId="19" fillId="0" borderId="0" xfId="0" applyFont="1"/>
    <xf numFmtId="0" fontId="19" fillId="0" borderId="5" xfId="0" applyFont="1" applyBorder="1" applyAlignment="1">
      <alignment horizontal="left" wrapText="1"/>
    </xf>
    <xf numFmtId="0" fontId="19" fillId="0" borderId="0" xfId="0" applyFont="1" applyAlignment="1">
      <alignment vertical="center"/>
    </xf>
    <xf numFmtId="0" fontId="21" fillId="0" borderId="5" xfId="0" applyFont="1" applyBorder="1" applyAlignment="1">
      <alignment horizontal="left" wrapText="1"/>
    </xf>
    <xf numFmtId="164" fontId="19" fillId="0" borderId="0" xfId="0" applyNumberFormat="1" applyFont="1"/>
    <xf numFmtId="0" fontId="19" fillId="0" borderId="0" xfId="0" applyFont="1" applyBorder="1" applyAlignment="1">
      <alignment horizontal="left" vertical="center" wrapText="1"/>
    </xf>
    <xf numFmtId="165" fontId="19" fillId="0" borderId="0" xfId="0" applyNumberFormat="1" applyFont="1" applyAlignment="1">
      <alignment horizontal="right"/>
    </xf>
    <xf numFmtId="0" fontId="21" fillId="0" borderId="6" xfId="0" applyFont="1" applyBorder="1" applyAlignment="1">
      <alignment horizontal="left" wrapText="1"/>
    </xf>
    <xf numFmtId="0" fontId="21" fillId="0" borderId="5" xfId="0" applyFont="1" applyBorder="1" applyAlignment="1">
      <alignment horizontal="left"/>
    </xf>
    <xf numFmtId="0" fontId="17" fillId="0" borderId="1" xfId="0" applyNumberFormat="1" applyFont="1" applyBorder="1" applyAlignment="1">
      <alignment horizontal="center" vertical="center"/>
    </xf>
    <xf numFmtId="0" fontId="17" fillId="0" borderId="3" xfId="0" applyNumberFormat="1" applyFont="1" applyBorder="1" applyAlignment="1">
      <alignment horizontal="center" vertical="center" wrapText="1"/>
    </xf>
    <xf numFmtId="0" fontId="17" fillId="0" borderId="3" xfId="0" applyNumberFormat="1" applyFont="1" applyBorder="1" applyAlignment="1">
      <alignment horizontal="center" vertical="center"/>
    </xf>
    <xf numFmtId="0" fontId="17" fillId="0" borderId="7" xfId="0" applyNumberFormat="1" applyFont="1" applyBorder="1" applyAlignment="1">
      <alignment horizontal="center" vertical="center"/>
    </xf>
    <xf numFmtId="169" fontId="20" fillId="0" borderId="0" xfId="0" applyNumberFormat="1" applyFont="1" applyAlignment="1">
      <alignment horizontal="right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49" fontId="15" fillId="0" borderId="0" xfId="4" quotePrefix="1" applyNumberFormat="1" applyFont="1" applyAlignment="1">
      <alignment horizontal="left"/>
    </xf>
    <xf numFmtId="49" fontId="15" fillId="0" borderId="0" xfId="4" applyNumberFormat="1" applyFont="1" applyAlignment="1">
      <alignment horizontal="left"/>
    </xf>
    <xf numFmtId="49" fontId="10" fillId="0" borderId="0" xfId="4" quotePrefix="1" applyNumberFormat="1" applyFont="1" applyAlignment="1">
      <alignment horizontal="left"/>
    </xf>
    <xf numFmtId="0" fontId="7" fillId="0" borderId="8" xfId="4" applyFont="1" applyBorder="1" applyAlignment="1">
      <alignment horizontal="center" vertical="center" wrapText="1"/>
    </xf>
    <xf numFmtId="0" fontId="12" fillId="0" borderId="9" xfId="5" applyFont="1" applyBorder="1" applyAlignment="1">
      <alignment horizontal="left" vertical="center" wrapText="1"/>
    </xf>
    <xf numFmtId="0" fontId="13" fillId="0" borderId="9" xfId="5" applyFont="1" applyBorder="1" applyAlignment="1">
      <alignment horizontal="right" vertical="center" wrapText="1"/>
    </xf>
    <xf numFmtId="0" fontId="8" fillId="0" borderId="0" xfId="5" applyFont="1" applyBorder="1" applyAlignment="1">
      <alignment horizontal="center" vertical="center" wrapText="1"/>
    </xf>
    <xf numFmtId="0" fontId="9" fillId="0" borderId="0" xfId="4" applyFont="1" applyAlignment="1">
      <alignment horizontal="left" vertical="center"/>
    </xf>
    <xf numFmtId="49" fontId="22" fillId="0" borderId="0" xfId="4" quotePrefix="1" applyNumberFormat="1" applyFont="1" applyAlignment="1">
      <alignment horizontal="left"/>
    </xf>
    <xf numFmtId="0" fontId="6" fillId="0" borderId="0" xfId="4" applyFont="1" applyAlignment="1">
      <alignment horizontal="right"/>
    </xf>
    <xf numFmtId="0" fontId="11" fillId="0" borderId="10" xfId="4" applyFont="1" applyBorder="1" applyAlignment="1">
      <alignment horizontal="right"/>
    </xf>
    <xf numFmtId="0" fontId="6" fillId="0" borderId="11" xfId="4" applyFont="1" applyBorder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4" applyFont="1" applyBorder="1" applyAlignment="1">
      <alignment horizontal="left" vertical="center"/>
    </xf>
    <xf numFmtId="49" fontId="6" fillId="0" borderId="0" xfId="4" applyNumberFormat="1" applyFont="1" applyAlignment="1">
      <alignment horizontal="left" vertical="center"/>
    </xf>
    <xf numFmtId="0" fontId="6" fillId="0" borderId="0" xfId="8" applyFont="1" applyAlignment="1">
      <alignment horizontal="left" wrapText="1"/>
    </xf>
    <xf numFmtId="49" fontId="6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left" vertical="center"/>
    </xf>
    <xf numFmtId="0" fontId="11" fillId="0" borderId="0" xfId="4" applyFont="1" applyAlignment="1">
      <alignment horizontal="center" vertical="center"/>
    </xf>
    <xf numFmtId="0" fontId="6" fillId="0" borderId="10" xfId="4" applyFont="1" applyBorder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4" applyFont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18" fillId="0" borderId="3" xfId="0" applyFont="1" applyBorder="1" applyAlignment="1">
      <alignment horizontal="left" vertical="center"/>
    </xf>
    <xf numFmtId="0" fontId="19" fillId="0" borderId="3" xfId="0" applyFont="1" applyBorder="1" applyAlignment="1">
      <alignment horizontal="center"/>
    </xf>
    <xf numFmtId="0" fontId="20" fillId="0" borderId="3" xfId="0" applyNumberFormat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/>
    </xf>
    <xf numFmtId="167" fontId="21" fillId="0" borderId="0" xfId="0" applyNumberFormat="1" applyFont="1" applyAlignment="1">
      <alignment horizontal="right"/>
    </xf>
    <xf numFmtId="168" fontId="21" fillId="0" borderId="0" xfId="0" applyNumberFormat="1" applyFont="1" applyAlignment="1">
      <alignment horizontal="right"/>
    </xf>
    <xf numFmtId="0" fontId="20" fillId="0" borderId="7" xfId="0" applyNumberFormat="1" applyFont="1" applyBorder="1" applyAlignment="1">
      <alignment horizontal="center" vertical="center" wrapText="1"/>
    </xf>
    <xf numFmtId="0" fontId="20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166" fontId="21" fillId="0" borderId="0" xfId="0" applyNumberFormat="1" applyFont="1" applyAlignment="1">
      <alignment horizontal="right"/>
    </xf>
    <xf numFmtId="0" fontId="16" fillId="0" borderId="3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23" fillId="0" borderId="1" xfId="0" applyNumberFormat="1" applyFont="1" applyBorder="1" applyAlignment="1">
      <alignment horizontal="left" vertical="center"/>
    </xf>
    <xf numFmtId="0" fontId="23" fillId="0" borderId="3" xfId="0" applyNumberFormat="1" applyFont="1" applyBorder="1" applyAlignment="1">
      <alignment horizontal="left" vertical="center"/>
    </xf>
    <xf numFmtId="0" fontId="20" fillId="0" borderId="3" xfId="0" applyNumberFormat="1" applyFont="1" applyBorder="1" applyAlignment="1">
      <alignment horizontal="center" vertical="center"/>
    </xf>
    <xf numFmtId="0" fontId="20" fillId="0" borderId="7" xfId="0" applyNumberFormat="1" applyFont="1" applyBorder="1" applyAlignment="1">
      <alignment horizontal="center" vertical="center"/>
    </xf>
    <xf numFmtId="0" fontId="23" fillId="0" borderId="3" xfId="0" applyNumberFormat="1" applyFont="1" applyBorder="1" applyAlignment="1">
      <alignment horizontal="center" vertical="center"/>
    </xf>
    <xf numFmtId="0" fontId="23" fillId="0" borderId="7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4" fillId="0" borderId="8" xfId="4" applyFont="1" applyBorder="1" applyAlignment="1">
      <alignment horizontal="left" wrapText="1"/>
    </xf>
  </cellXfs>
  <cellStyles count="10"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8"/>
    <cellStyle name="Standard 3" xfId="5"/>
    <cellStyle name="Standard 4" xfId="6"/>
    <cellStyle name="Standard 4 2" xfId="9"/>
    <cellStyle name="Standard 6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>
              <a:defRPr sz="850"/>
            </a:pPr>
            <a:r>
              <a:rPr lang="de-DE" sz="850"/>
              <a:t>Anbauflächen ausgewählter Fruchtarten</a:t>
            </a:r>
          </a:p>
        </c:rich>
      </c:tx>
      <c:layout>
        <c:manualLayout>
          <c:xMode val="edge"/>
          <c:yMode val="edge"/>
          <c:x val="0.37536247896222391"/>
          <c:y val="1.5359410750087319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5311859484253068E-2"/>
          <c:y val="0.16488220712630861"/>
          <c:w val="0.92930118168265541"/>
          <c:h val="0.5233247321556335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Tabellen!$D$22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005E90"/>
            </a:solidFill>
            <a:ln w="3175" cap="rnd">
              <a:solidFill>
                <a:schemeClr val="tx1"/>
              </a:solidFill>
              <a:round/>
            </a:ln>
            <a:effectLst/>
          </c:spPr>
          <c:invertIfNegative val="0"/>
          <c:cat>
            <c:strLit>
              <c:ptCount val="8"/>
              <c:pt idx="0">
                <c:v>Winterweizen</c:v>
              </c:pt>
              <c:pt idx="1">
                <c:v>Triticale</c:v>
              </c:pt>
              <c:pt idx="2">
                <c:v>Roggen und Wintermenggetreide</c:v>
              </c:pt>
              <c:pt idx="3">
                <c:v>Wintergerste</c:v>
              </c:pt>
              <c:pt idx="4">
                <c:v>Winterraps</c:v>
              </c:pt>
              <c:pt idx="5">
                <c:v>Silomais</c:v>
              </c:pt>
              <c:pt idx="6">
                <c:v>Kartoffeln</c:v>
              </c:pt>
              <c:pt idx="7">
                <c:v>Zuckerrüben</c:v>
              </c:pt>
            </c:strLit>
          </c:cat>
          <c:val>
            <c:numRef>
              <c:f>(Tabellen!$D$29,Tabellen!$D$30,Tabellen!$D$31,Tabellen!$D$32,Tabellen!$D$33,Tabellen!$D$39,Tabellen!$D$42,Tabellen!$D$43)</c:f>
              <c:numCache>
                <c:formatCode>#,##0.0"      ";\-\ #,##0.0"      ";0"      ";@"      "</c:formatCode>
                <c:ptCount val="8"/>
                <c:pt idx="0">
                  <c:v>314.39999999999998</c:v>
                </c:pt>
                <c:pt idx="1">
                  <c:v>15.1</c:v>
                </c:pt>
                <c:pt idx="2">
                  <c:v>66.900000000000006</c:v>
                </c:pt>
                <c:pt idx="3">
                  <c:v>131.1</c:v>
                </c:pt>
                <c:pt idx="4">
                  <c:v>173.6</c:v>
                </c:pt>
                <c:pt idx="5">
                  <c:v>153.9</c:v>
                </c:pt>
                <c:pt idx="6">
                  <c:v>12.7</c:v>
                </c:pt>
                <c:pt idx="7">
                  <c:v>31.7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98-415B-ACF3-A2A19AA0DC7E}"/>
            </c:ext>
          </c:extLst>
        </c:ser>
        <c:ser>
          <c:idx val="1"/>
          <c:order val="1"/>
          <c:tx>
            <c:strRef>
              <c:f>Tabellen!$E$22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0CA0D9"/>
            </a:solidFill>
            <a:ln w="3175" cap="rnd">
              <a:solidFill>
                <a:schemeClr val="tx1"/>
              </a:solidFill>
              <a:round/>
            </a:ln>
            <a:effectLst/>
          </c:spPr>
          <c:invertIfNegative val="0"/>
          <c:cat>
            <c:strLit>
              <c:ptCount val="8"/>
              <c:pt idx="0">
                <c:v>Winterweizen</c:v>
              </c:pt>
              <c:pt idx="1">
                <c:v>Triticale</c:v>
              </c:pt>
              <c:pt idx="2">
                <c:v>Roggen und Wintermenggetreide</c:v>
              </c:pt>
              <c:pt idx="3">
                <c:v>Wintergerste</c:v>
              </c:pt>
              <c:pt idx="4">
                <c:v>Winterraps</c:v>
              </c:pt>
              <c:pt idx="5">
                <c:v>Silomais</c:v>
              </c:pt>
              <c:pt idx="6">
                <c:v>Kartoffeln</c:v>
              </c:pt>
              <c:pt idx="7">
                <c:v>Zuckerrüben</c:v>
              </c:pt>
            </c:strLit>
          </c:cat>
          <c:val>
            <c:numRef>
              <c:f>(Tabellen!$E$29,Tabellen!$E$30,Tabellen!$E$31,Tabellen!$E$32,Tabellen!$E$33,Tabellen!$E$39,Tabellen!$E$42,Tabellen!$E$43)</c:f>
              <c:numCache>
                <c:formatCode>#,##0.0"      ";\-\ #,##0.0"      ";0"      ";@"      "</c:formatCode>
                <c:ptCount val="8"/>
                <c:pt idx="0">
                  <c:v>306.63835999999998</c:v>
                </c:pt>
                <c:pt idx="1">
                  <c:v>14.08164</c:v>
                </c:pt>
                <c:pt idx="2">
                  <c:v>58.958320000000001</c:v>
                </c:pt>
                <c:pt idx="3">
                  <c:v>131.69897</c:v>
                </c:pt>
                <c:pt idx="4">
                  <c:v>192.31379000000001</c:v>
                </c:pt>
                <c:pt idx="5">
                  <c:v>136.7217</c:v>
                </c:pt>
                <c:pt idx="6">
                  <c:v>12.74498</c:v>
                </c:pt>
                <c:pt idx="7">
                  <c:v>33.066319999999997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98-415B-ACF3-A2A19AA0D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353664"/>
        <c:axId val="114355200"/>
      </c:barChart>
      <c:catAx>
        <c:axId val="11435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1380000" vert="horz"/>
          <a:lstStyle/>
          <a:p>
            <a:pPr>
              <a:defRPr/>
            </a:pPr>
            <a:endParaRPr lang="de-DE"/>
          </a:p>
        </c:txPr>
        <c:crossAx val="114355200"/>
        <c:crosses val="autoZero"/>
        <c:auto val="0"/>
        <c:lblAlgn val="ctr"/>
        <c:lblOffset val="100"/>
        <c:noMultiLvlLbl val="0"/>
      </c:catAx>
      <c:valAx>
        <c:axId val="114355200"/>
        <c:scaling>
          <c:orientation val="minMax"/>
          <c:max val="35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  <a:alpha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/>
              <a:lstStyle/>
              <a:p>
                <a:pPr>
                  <a:defRPr b="0"/>
                </a:pPr>
                <a:r>
                  <a:rPr lang="de-DE" b="0"/>
                  <a:t>1 000 ha</a:t>
                </a:r>
              </a:p>
            </c:rich>
          </c:tx>
          <c:layout>
            <c:manualLayout>
              <c:xMode val="edge"/>
              <c:yMode val="edge"/>
              <c:x val="3.7656855396017201E-2"/>
              <c:y val="6.9330262143585814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.0" sourceLinked="0"/>
        <c:majorTickMark val="out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vert="horz"/>
          <a:lstStyle/>
          <a:p>
            <a:pPr>
              <a:defRPr/>
            </a:pPr>
            <a:endParaRPr lang="de-DE"/>
          </a:p>
        </c:txPr>
        <c:crossAx val="114353664"/>
        <c:crosses val="autoZero"/>
        <c:crossBetween val="between"/>
        <c:majorUnit val="50"/>
      </c:valAx>
    </c:plotArea>
    <c:legend>
      <c:legendPos val="r"/>
      <c:layout>
        <c:manualLayout>
          <c:xMode val="edge"/>
          <c:yMode val="edge"/>
          <c:x val="0.90859196730600367"/>
          <c:y val="0.18447795159644934"/>
          <c:w val="6.8336873278230098E-2"/>
          <c:h val="0.12971622268279812"/>
        </c:manualLayout>
      </c:layout>
      <c:overlay val="0"/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66675</xdr:rowOff>
    </xdr:from>
    <xdr:to>
      <xdr:col>3</xdr:col>
      <xdr:colOff>1104900</xdr:colOff>
      <xdr:row>0</xdr:row>
      <xdr:rowOff>619125</xdr:rowOff>
    </xdr:to>
    <xdr:pic>
      <xdr:nvPicPr>
        <xdr:cNvPr id="13426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66675"/>
          <a:ext cx="16954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142193</xdr:rowOff>
    </xdr:from>
    <xdr:to>
      <xdr:col>7</xdr:col>
      <xdr:colOff>537482</xdr:colOff>
      <xdr:row>65</xdr:row>
      <xdr:rowOff>88446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0.91497</cdr:y>
    </cdr:from>
    <cdr:to>
      <cdr:x>0.19227</cdr:x>
      <cdr:y>1</cdr:y>
    </cdr:to>
    <cdr:sp macro="" textlink="">
      <cdr:nvSpPr>
        <cdr:cNvPr id="6" name="Textfeld 5"/>
        <cdr:cNvSpPr txBox="1"/>
      </cdr:nvSpPr>
      <cdr:spPr>
        <a:xfrm xmlns:a="http://schemas.openxmlformats.org/drawingml/2006/main">
          <a:off x="0" y="2434624"/>
          <a:ext cx="1170770" cy="2262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700"/>
            <a:t>(c) StatA MV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ColWidth="11.42578125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84" t="s">
        <v>0</v>
      </c>
      <c r="B1" s="84"/>
      <c r="C1" s="38"/>
      <c r="D1" s="38"/>
    </row>
    <row r="2" spans="1:4" ht="35.1" customHeight="1" thickTop="1">
      <c r="A2" s="39" t="s">
        <v>19</v>
      </c>
      <c r="B2" s="39"/>
      <c r="C2" s="40" t="s">
        <v>21</v>
      </c>
      <c r="D2" s="40"/>
    </row>
    <row r="3" spans="1:4" ht="24.95" customHeight="1">
      <c r="A3" s="41"/>
      <c r="B3" s="41"/>
      <c r="C3" s="41"/>
      <c r="D3" s="41"/>
    </row>
    <row r="4" spans="1:4" ht="24.95" customHeight="1">
      <c r="A4" s="33" t="s">
        <v>20</v>
      </c>
      <c r="B4" s="33"/>
      <c r="C4" s="33"/>
      <c r="D4" s="34"/>
    </row>
    <row r="5" spans="1:4" ht="24.95" customHeight="1">
      <c r="A5" s="33" t="s">
        <v>22</v>
      </c>
      <c r="B5" s="33"/>
      <c r="C5" s="33"/>
      <c r="D5" s="33"/>
    </row>
    <row r="6" spans="1:4" ht="24.95" customHeight="1">
      <c r="A6" s="33" t="s">
        <v>15</v>
      </c>
      <c r="B6" s="33"/>
      <c r="C6" s="33"/>
      <c r="D6" s="34"/>
    </row>
    <row r="7" spans="1:4" ht="39.950000000000003" customHeight="1">
      <c r="A7" s="35" t="s">
        <v>66</v>
      </c>
      <c r="B7" s="36"/>
      <c r="C7" s="36"/>
      <c r="D7" s="36"/>
    </row>
    <row r="8" spans="1:4" ht="24.95" customHeight="1">
      <c r="A8" s="37"/>
      <c r="B8" s="37"/>
      <c r="C8" s="37"/>
      <c r="D8" s="37"/>
    </row>
    <row r="9" spans="1:4" ht="24.95" customHeight="1">
      <c r="A9" s="43"/>
      <c r="B9" s="43"/>
      <c r="C9" s="43"/>
      <c r="D9" s="43"/>
    </row>
    <row r="10" spans="1:4" ht="24.95" customHeight="1">
      <c r="A10" s="42"/>
      <c r="B10" s="42"/>
      <c r="C10" s="42"/>
      <c r="D10" s="42"/>
    </row>
    <row r="11" spans="1:4" ht="24.95" customHeight="1">
      <c r="A11" s="42"/>
      <c r="B11" s="42"/>
      <c r="C11" s="42"/>
      <c r="D11" s="42"/>
    </row>
    <row r="12" spans="1:4" ht="24.95" customHeight="1">
      <c r="A12" s="42"/>
      <c r="B12" s="42"/>
      <c r="C12" s="42"/>
      <c r="D12" s="42"/>
    </row>
    <row r="13" spans="1:4" ht="12" customHeight="1">
      <c r="A13" s="4"/>
      <c r="B13" s="44" t="s">
        <v>51</v>
      </c>
      <c r="C13" s="44"/>
      <c r="D13" s="5" t="s">
        <v>67</v>
      </c>
    </row>
    <row r="14" spans="1:4" ht="12" customHeight="1">
      <c r="A14" s="4"/>
      <c r="B14" s="44"/>
      <c r="C14" s="44"/>
      <c r="D14" s="2"/>
    </row>
    <row r="15" spans="1:4" ht="12" customHeight="1">
      <c r="A15" s="4"/>
      <c r="B15" s="44" t="s">
        <v>1</v>
      </c>
      <c r="C15" s="44"/>
      <c r="D15" s="5" t="s">
        <v>69</v>
      </c>
    </row>
    <row r="16" spans="1:4" ht="12" customHeight="1">
      <c r="A16" s="4"/>
      <c r="B16" s="44"/>
      <c r="C16" s="44"/>
      <c r="D16" s="5"/>
    </row>
    <row r="17" spans="1:4" ht="12" customHeight="1">
      <c r="A17" s="6"/>
      <c r="B17" s="45"/>
      <c r="C17" s="45"/>
      <c r="D17" s="3"/>
    </row>
    <row r="18" spans="1:4" ht="12" customHeight="1">
      <c r="A18" s="46"/>
      <c r="B18" s="46"/>
      <c r="C18" s="46"/>
      <c r="D18" s="46"/>
    </row>
    <row r="19" spans="1:4" ht="12" customHeight="1">
      <c r="A19" s="47" t="s">
        <v>4</v>
      </c>
      <c r="B19" s="47"/>
      <c r="C19" s="47"/>
      <c r="D19" s="47"/>
    </row>
    <row r="20" spans="1:4" ht="12" customHeight="1">
      <c r="A20" s="47" t="s">
        <v>58</v>
      </c>
      <c r="B20" s="47"/>
      <c r="C20" s="47"/>
      <c r="D20" s="47"/>
    </row>
    <row r="21" spans="1:4" ht="12" customHeight="1">
      <c r="A21" s="47"/>
      <c r="B21" s="47"/>
      <c r="C21" s="47"/>
      <c r="D21" s="47"/>
    </row>
    <row r="22" spans="1:4" ht="12" customHeight="1">
      <c r="A22" s="48" t="s">
        <v>60</v>
      </c>
      <c r="B22" s="48"/>
      <c r="C22" s="48"/>
      <c r="D22" s="48"/>
    </row>
    <row r="23" spans="1:4" ht="12" customHeight="1">
      <c r="A23" s="47"/>
      <c r="B23" s="47"/>
      <c r="C23" s="47"/>
      <c r="D23" s="47"/>
    </row>
    <row r="24" spans="1:4" ht="12" customHeight="1">
      <c r="A24" s="49" t="s">
        <v>68</v>
      </c>
      <c r="B24" s="49"/>
      <c r="C24" s="49"/>
      <c r="D24" s="49"/>
    </row>
    <row r="25" spans="1:4" ht="12" customHeight="1">
      <c r="A25" s="49" t="s">
        <v>59</v>
      </c>
      <c r="B25" s="49"/>
      <c r="C25" s="49"/>
      <c r="D25" s="49"/>
    </row>
    <row r="26" spans="1:4" ht="12" customHeight="1">
      <c r="A26" s="55"/>
      <c r="B26" s="55"/>
      <c r="C26" s="55"/>
      <c r="D26" s="55"/>
    </row>
    <row r="27" spans="1:4" ht="12" customHeight="1">
      <c r="A27" s="46"/>
      <c r="B27" s="46"/>
      <c r="C27" s="46"/>
      <c r="D27" s="46"/>
    </row>
    <row r="28" spans="1:4" ht="12" customHeight="1">
      <c r="A28" s="54" t="s">
        <v>5</v>
      </c>
      <c r="B28" s="54"/>
      <c r="C28" s="54"/>
      <c r="D28" s="54"/>
    </row>
    <row r="29" spans="1:4" ht="12" customHeight="1">
      <c r="A29" s="58"/>
      <c r="B29" s="58"/>
      <c r="C29" s="58"/>
      <c r="D29" s="58"/>
    </row>
    <row r="30" spans="1:4" ht="12" customHeight="1">
      <c r="A30" s="7" t="s">
        <v>3</v>
      </c>
      <c r="B30" s="50" t="s">
        <v>52</v>
      </c>
      <c r="C30" s="50"/>
      <c r="D30" s="50"/>
    </row>
    <row r="31" spans="1:4" ht="12" customHeight="1">
      <c r="A31" s="8">
        <v>0</v>
      </c>
      <c r="B31" s="50" t="s">
        <v>53</v>
      </c>
      <c r="C31" s="50"/>
      <c r="D31" s="50"/>
    </row>
    <row r="32" spans="1:4" ht="12" customHeight="1">
      <c r="A32" s="7" t="s">
        <v>2</v>
      </c>
      <c r="B32" s="50" t="s">
        <v>6</v>
      </c>
      <c r="C32" s="50"/>
      <c r="D32" s="50"/>
    </row>
    <row r="33" spans="1:4" ht="12" customHeight="1">
      <c r="A33" s="7" t="s">
        <v>7</v>
      </c>
      <c r="B33" s="50" t="s">
        <v>8</v>
      </c>
      <c r="C33" s="50"/>
      <c r="D33" s="50"/>
    </row>
    <row r="34" spans="1:4" ht="12" customHeight="1">
      <c r="A34" s="7" t="s">
        <v>9</v>
      </c>
      <c r="B34" s="50" t="s">
        <v>10</v>
      </c>
      <c r="C34" s="50"/>
      <c r="D34" s="50"/>
    </row>
    <row r="35" spans="1:4" ht="12" customHeight="1">
      <c r="A35" s="7" t="s">
        <v>11</v>
      </c>
      <c r="B35" s="50" t="s">
        <v>54</v>
      </c>
      <c r="C35" s="50"/>
      <c r="D35" s="50"/>
    </row>
    <row r="36" spans="1:4" ht="12" customHeight="1">
      <c r="A36" s="7" t="s">
        <v>12</v>
      </c>
      <c r="B36" s="50" t="s">
        <v>13</v>
      </c>
      <c r="C36" s="50"/>
      <c r="D36" s="50"/>
    </row>
    <row r="37" spans="1:4" ht="12" customHeight="1">
      <c r="A37" s="7" t="s">
        <v>23</v>
      </c>
      <c r="B37" s="50" t="s">
        <v>55</v>
      </c>
      <c r="C37" s="50"/>
      <c r="D37" s="50"/>
    </row>
    <row r="38" spans="1:4" ht="12" customHeight="1">
      <c r="A38" s="7"/>
      <c r="B38" s="50"/>
      <c r="C38" s="50"/>
      <c r="D38" s="50"/>
    </row>
    <row r="39" spans="1:4" ht="12" customHeight="1">
      <c r="A39" s="9"/>
      <c r="B39" s="56"/>
      <c r="C39" s="56"/>
      <c r="D39" s="56"/>
    </row>
    <row r="40" spans="1:4" ht="12" customHeight="1">
      <c r="A40" s="10"/>
      <c r="B40" s="57"/>
      <c r="C40" s="57"/>
      <c r="D40" s="57"/>
    </row>
    <row r="41" spans="1:4" ht="12" customHeight="1">
      <c r="A41" s="7"/>
      <c r="B41" s="52"/>
      <c r="C41" s="52"/>
      <c r="D41" s="52"/>
    </row>
    <row r="42" spans="1:4" ht="12" customHeight="1">
      <c r="A42" s="11"/>
      <c r="B42" s="53"/>
      <c r="C42" s="53"/>
      <c r="D42" s="53"/>
    </row>
    <row r="43" spans="1:4" ht="12" customHeight="1">
      <c r="A43" s="11"/>
      <c r="B43" s="53"/>
      <c r="C43" s="53"/>
      <c r="D43" s="53"/>
    </row>
    <row r="44" spans="1:4">
      <c r="A44" s="50" t="s">
        <v>14</v>
      </c>
      <c r="B44" s="50"/>
      <c r="C44" s="50"/>
      <c r="D44" s="50"/>
    </row>
    <row r="45" spans="1:4" ht="39.950000000000003" customHeight="1">
      <c r="A45" s="51" t="s">
        <v>62</v>
      </c>
      <c r="B45" s="51"/>
      <c r="C45" s="51"/>
      <c r="D45" s="51"/>
    </row>
  </sheetData>
  <mergeCells count="47">
    <mergeCell ref="A45:D45"/>
    <mergeCell ref="A5:D5"/>
    <mergeCell ref="B41:D41"/>
    <mergeCell ref="B42:D42"/>
    <mergeCell ref="B43:D43"/>
    <mergeCell ref="A44:D44"/>
    <mergeCell ref="B35:D35"/>
    <mergeCell ref="A28:D28"/>
    <mergeCell ref="B37:D37"/>
    <mergeCell ref="B38:D38"/>
    <mergeCell ref="A25:D25"/>
    <mergeCell ref="A26:D26"/>
    <mergeCell ref="A27:D27"/>
    <mergeCell ref="B39:D39"/>
    <mergeCell ref="B40:D40"/>
    <mergeCell ref="A29:D29"/>
    <mergeCell ref="B30:D30"/>
    <mergeCell ref="B31:D31"/>
    <mergeCell ref="B32:D32"/>
    <mergeCell ref="B33:D33"/>
    <mergeCell ref="B36:D36"/>
    <mergeCell ref="B34:D34"/>
    <mergeCell ref="A20:D20"/>
    <mergeCell ref="A21:D21"/>
    <mergeCell ref="A22:D22"/>
    <mergeCell ref="A23:D23"/>
    <mergeCell ref="A24:D24"/>
    <mergeCell ref="B15:C15"/>
    <mergeCell ref="B16:C16"/>
    <mergeCell ref="B17:C17"/>
    <mergeCell ref="A18:D18"/>
    <mergeCell ref="A19:D19"/>
    <mergeCell ref="A12:D12"/>
    <mergeCell ref="A9:D9"/>
    <mergeCell ref="A10:D10"/>
    <mergeCell ref="B13:C13"/>
    <mergeCell ref="B14:C14"/>
    <mergeCell ref="A11:D11"/>
    <mergeCell ref="A4:D4"/>
    <mergeCell ref="A6:D6"/>
    <mergeCell ref="A7:D7"/>
    <mergeCell ref="A8:D8"/>
    <mergeCell ref="A1:B1"/>
    <mergeCell ref="C1:D1"/>
    <mergeCell ref="A2:B2"/>
    <mergeCell ref="C2:D2"/>
    <mergeCell ref="A3:D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"/>
  <sheetViews>
    <sheetView zoomScale="140" zoomScaleNormal="140" workbookViewId="0">
      <selection sqref="A1:B1"/>
    </sheetView>
  </sheetViews>
  <sheetFormatPr baseColWidth="10" defaultColWidth="11.28515625" defaultRowHeight="11.25"/>
  <cols>
    <col min="1" max="1" width="3.7109375" style="19" customWidth="1"/>
    <col min="2" max="2" width="35.28515625" style="19" customWidth="1"/>
    <col min="3" max="8" width="8.85546875" style="19" customWidth="1"/>
    <col min="9" max="16384" width="11.28515625" style="19"/>
  </cols>
  <sheetData>
    <row r="1" spans="1:8" s="18" customFormat="1" ht="30" customHeight="1">
      <c r="A1" s="59" t="s">
        <v>16</v>
      </c>
      <c r="B1" s="60"/>
      <c r="C1" s="79" t="s">
        <v>49</v>
      </c>
      <c r="D1" s="80"/>
      <c r="E1" s="80"/>
      <c r="F1" s="80"/>
      <c r="G1" s="80"/>
      <c r="H1" s="81"/>
    </row>
    <row r="2" spans="1:8" ht="11.45" customHeight="1">
      <c r="A2" s="68" t="s">
        <v>18</v>
      </c>
      <c r="B2" s="69" t="s">
        <v>25</v>
      </c>
      <c r="C2" s="61" t="s">
        <v>26</v>
      </c>
      <c r="D2" s="61"/>
      <c r="E2" s="61"/>
      <c r="F2" s="61"/>
      <c r="G2" s="61"/>
      <c r="H2" s="63"/>
    </row>
    <row r="3" spans="1:8" ht="11.45" customHeight="1">
      <c r="A3" s="68"/>
      <c r="B3" s="69"/>
      <c r="C3" s="61" t="s">
        <v>27</v>
      </c>
      <c r="D3" s="61"/>
      <c r="E3" s="61"/>
      <c r="F3" s="61"/>
      <c r="G3" s="61"/>
      <c r="H3" s="63"/>
    </row>
    <row r="4" spans="1:8" ht="11.45" customHeight="1">
      <c r="A4" s="68"/>
      <c r="B4" s="69"/>
      <c r="C4" s="61">
        <v>2021</v>
      </c>
      <c r="D4" s="61"/>
      <c r="E4" s="61">
        <v>2022</v>
      </c>
      <c r="F4" s="61"/>
      <c r="G4" s="82">
        <v>2023</v>
      </c>
      <c r="H4" s="83"/>
    </row>
    <row r="5" spans="1:8" ht="11.45" customHeight="1">
      <c r="A5" s="68"/>
      <c r="B5" s="69"/>
      <c r="C5" s="61" t="s">
        <v>35</v>
      </c>
      <c r="D5" s="61"/>
      <c r="E5" s="61"/>
      <c r="F5" s="61"/>
      <c r="G5" s="61"/>
      <c r="H5" s="63"/>
    </row>
    <row r="6" spans="1:8" s="14" customFormat="1" ht="11.45" customHeight="1">
      <c r="A6" s="12">
        <v>1</v>
      </c>
      <c r="B6" s="13">
        <v>2</v>
      </c>
      <c r="C6" s="71">
        <v>3</v>
      </c>
      <c r="D6" s="71"/>
      <c r="E6" s="71">
        <v>4</v>
      </c>
      <c r="F6" s="71"/>
      <c r="G6" s="71">
        <v>5</v>
      </c>
      <c r="H6" s="72"/>
    </row>
    <row r="7" spans="1:8" s="21" customFormat="1" ht="11.45" customHeight="1">
      <c r="A7" s="15" t="str">
        <f>IF(E7&lt;&gt;"",COUNTA($E$7:E7),"")</f>
        <v/>
      </c>
      <c r="B7" s="20"/>
      <c r="C7" s="70"/>
      <c r="D7" s="70"/>
      <c r="E7" s="65"/>
      <c r="F7" s="65"/>
      <c r="G7" s="65"/>
      <c r="H7" s="65"/>
    </row>
    <row r="8" spans="1:8" s="21" customFormat="1" ht="11.45" customHeight="1">
      <c r="A8" s="15">
        <f>IF(C8&lt;&gt;"",COUNTA($C$8:C8),"")</f>
        <v>1</v>
      </c>
      <c r="B8" s="22" t="s">
        <v>28</v>
      </c>
      <c r="C8" s="64">
        <v>0.5</v>
      </c>
      <c r="D8" s="64"/>
      <c r="E8" s="64">
        <v>0.8</v>
      </c>
      <c r="F8" s="64"/>
      <c r="G8" s="64">
        <v>0.7</v>
      </c>
      <c r="H8" s="64"/>
    </row>
    <row r="9" spans="1:8" s="21" customFormat="1" ht="11.45" customHeight="1">
      <c r="A9" s="15">
        <f>IF(C9&lt;&gt;"",COUNTA($C$8:C9),"")</f>
        <v>2</v>
      </c>
      <c r="B9" s="22" t="s">
        <v>29</v>
      </c>
      <c r="C9" s="64">
        <v>2.2000000000000002</v>
      </c>
      <c r="D9" s="64"/>
      <c r="E9" s="64">
        <v>1.5</v>
      </c>
      <c r="F9" s="64"/>
      <c r="G9" s="64">
        <v>0.7</v>
      </c>
      <c r="H9" s="64"/>
    </row>
    <row r="10" spans="1:8" s="21" customFormat="1" ht="11.45" customHeight="1">
      <c r="A10" s="15">
        <f>IF(C10&lt;&gt;"",COUNTA($C$8:C10),"")</f>
        <v>3</v>
      </c>
      <c r="B10" s="22" t="s">
        <v>30</v>
      </c>
      <c r="C10" s="64">
        <v>0.9</v>
      </c>
      <c r="D10" s="64"/>
      <c r="E10" s="64">
        <v>1.1000000000000001</v>
      </c>
      <c r="F10" s="64"/>
      <c r="G10" s="64">
        <v>2.5</v>
      </c>
      <c r="H10" s="64"/>
    </row>
    <row r="11" spans="1:8" s="21" customFormat="1" ht="11.45" customHeight="1">
      <c r="A11" s="15">
        <f>IF(C11&lt;&gt;"",COUNTA($C$8:C11),"")</f>
        <v>4</v>
      </c>
      <c r="B11" s="22" t="s">
        <v>31</v>
      </c>
      <c r="C11" s="64">
        <v>0.8</v>
      </c>
      <c r="D11" s="64"/>
      <c r="E11" s="64">
        <v>1.4</v>
      </c>
      <c r="F11" s="64"/>
      <c r="G11" s="64">
        <v>0.9</v>
      </c>
      <c r="H11" s="64"/>
    </row>
    <row r="12" spans="1:8" s="21" customFormat="1" ht="11.45" customHeight="1">
      <c r="A12" s="15">
        <f>IF(C12&lt;&gt;"",COUNTA($C$8:C12),"")</f>
        <v>5</v>
      </c>
      <c r="B12" s="22" t="s">
        <v>32</v>
      </c>
      <c r="C12" s="64">
        <v>0.1</v>
      </c>
      <c r="D12" s="64"/>
      <c r="E12" s="64">
        <v>1.9</v>
      </c>
      <c r="F12" s="64"/>
      <c r="G12" s="64">
        <v>0.9</v>
      </c>
      <c r="H12" s="64"/>
    </row>
    <row r="13" spans="1:8" s="21" customFormat="1" ht="11.45" customHeight="1">
      <c r="A13" s="15">
        <f>IF(C13&lt;&gt;"",COUNTA($C$8:C13),"")</f>
        <v>6</v>
      </c>
      <c r="B13" s="22" t="s">
        <v>33</v>
      </c>
      <c r="C13" s="64">
        <v>4.5999999999999996</v>
      </c>
      <c r="D13" s="64"/>
      <c r="E13" s="64">
        <v>3.9</v>
      </c>
      <c r="F13" s="64"/>
      <c r="G13" s="64">
        <v>2.2000000000000002</v>
      </c>
      <c r="H13" s="64"/>
    </row>
    <row r="14" spans="1:8" ht="11.45" customHeight="1">
      <c r="A14" s="23"/>
      <c r="B14" s="24"/>
      <c r="C14" s="25"/>
      <c r="D14" s="25"/>
      <c r="E14" s="25"/>
    </row>
    <row r="15" spans="1:8" ht="11.45" customHeight="1">
      <c r="A15" s="23"/>
      <c r="B15" s="24"/>
      <c r="C15" s="25"/>
      <c r="D15" s="25"/>
      <c r="E15" s="25"/>
    </row>
    <row r="16" spans="1:8" s="18" customFormat="1" ht="30" customHeight="1">
      <c r="A16" s="73" t="s">
        <v>17</v>
      </c>
      <c r="B16" s="74"/>
      <c r="C16" s="77" t="s">
        <v>24</v>
      </c>
      <c r="D16" s="77"/>
      <c r="E16" s="77"/>
      <c r="F16" s="77"/>
      <c r="G16" s="77"/>
      <c r="H16" s="78"/>
    </row>
    <row r="17" spans="1:8" s="18" customFormat="1" ht="11.45" customHeight="1">
      <c r="A17" s="67" t="s">
        <v>18</v>
      </c>
      <c r="B17" s="62" t="s">
        <v>25</v>
      </c>
      <c r="C17" s="62" t="s">
        <v>56</v>
      </c>
      <c r="D17" s="62"/>
      <c r="E17" s="62"/>
      <c r="F17" s="62" t="s">
        <v>61</v>
      </c>
      <c r="G17" s="62" t="s">
        <v>65</v>
      </c>
      <c r="H17" s="66"/>
    </row>
    <row r="18" spans="1:8" s="18" customFormat="1" ht="11.45" customHeight="1">
      <c r="A18" s="67"/>
      <c r="B18" s="62"/>
      <c r="C18" s="62"/>
      <c r="D18" s="62"/>
      <c r="E18" s="62"/>
      <c r="F18" s="62"/>
      <c r="G18" s="62"/>
      <c r="H18" s="66"/>
    </row>
    <row r="19" spans="1:8" s="18" customFormat="1" ht="11.45" customHeight="1">
      <c r="A19" s="67"/>
      <c r="B19" s="62"/>
      <c r="C19" s="62"/>
      <c r="D19" s="62"/>
      <c r="E19" s="62"/>
      <c r="F19" s="62"/>
      <c r="G19" s="62"/>
      <c r="H19" s="66"/>
    </row>
    <row r="20" spans="1:8" s="18" customFormat="1" ht="11.45" customHeight="1">
      <c r="A20" s="67"/>
      <c r="B20" s="62"/>
      <c r="C20" s="62"/>
      <c r="D20" s="62"/>
      <c r="E20" s="62"/>
      <c r="F20" s="62"/>
      <c r="G20" s="62"/>
      <c r="H20" s="66"/>
    </row>
    <row r="21" spans="1:8" s="18" customFormat="1" ht="11.45" customHeight="1">
      <c r="A21" s="67"/>
      <c r="B21" s="62"/>
      <c r="C21" s="62"/>
      <c r="D21" s="62"/>
      <c r="E21" s="62"/>
      <c r="F21" s="62"/>
      <c r="G21" s="62"/>
      <c r="H21" s="66"/>
    </row>
    <row r="22" spans="1:8" ht="11.45" customHeight="1">
      <c r="A22" s="67"/>
      <c r="B22" s="62"/>
      <c r="C22" s="62" t="s">
        <v>63</v>
      </c>
      <c r="D22" s="62">
        <v>2021</v>
      </c>
      <c r="E22" s="62">
        <v>2022</v>
      </c>
      <c r="F22" s="62" t="s">
        <v>64</v>
      </c>
      <c r="G22" s="62" t="s">
        <v>63</v>
      </c>
      <c r="H22" s="66">
        <v>2022</v>
      </c>
    </row>
    <row r="23" spans="1:8" ht="11.45" customHeight="1">
      <c r="A23" s="67"/>
      <c r="B23" s="62"/>
      <c r="C23" s="62"/>
      <c r="D23" s="62"/>
      <c r="E23" s="62"/>
      <c r="F23" s="62"/>
      <c r="G23" s="62"/>
      <c r="H23" s="66"/>
    </row>
    <row r="24" spans="1:8" ht="11.45" customHeight="1">
      <c r="A24" s="67"/>
      <c r="B24" s="62"/>
      <c r="C24" s="62"/>
      <c r="D24" s="62"/>
      <c r="E24" s="62"/>
      <c r="F24" s="62"/>
      <c r="G24" s="62"/>
      <c r="H24" s="66"/>
    </row>
    <row r="25" spans="1:8" ht="11.25" customHeight="1">
      <c r="A25" s="67"/>
      <c r="B25" s="62"/>
      <c r="C25" s="62" t="s">
        <v>50</v>
      </c>
      <c r="D25" s="62"/>
      <c r="E25" s="62"/>
      <c r="F25" s="62"/>
      <c r="G25" s="75" t="s">
        <v>35</v>
      </c>
      <c r="H25" s="76"/>
    </row>
    <row r="26" spans="1:8" s="17" customFormat="1" ht="11.45" customHeight="1">
      <c r="A26" s="28">
        <v>1</v>
      </c>
      <c r="B26" s="29">
        <v>2</v>
      </c>
      <c r="C26" s="30">
        <v>3</v>
      </c>
      <c r="D26" s="30">
        <v>4</v>
      </c>
      <c r="E26" s="29">
        <v>5</v>
      </c>
      <c r="F26" s="30">
        <v>6</v>
      </c>
      <c r="G26" s="30">
        <v>7</v>
      </c>
      <c r="H26" s="31">
        <v>8</v>
      </c>
    </row>
    <row r="27" spans="1:8" ht="11.45" customHeight="1">
      <c r="A27" s="16"/>
      <c r="B27" s="26"/>
      <c r="C27" s="32"/>
      <c r="D27" s="32"/>
      <c r="E27" s="32"/>
      <c r="F27" s="32"/>
      <c r="G27" s="32"/>
      <c r="H27" s="32"/>
    </row>
    <row r="28" spans="1:8" ht="11.45" customHeight="1">
      <c r="A28" s="15" t="str">
        <f>IF(C28&lt;&gt;"",COUNTA($C$28:C28),"")</f>
        <v/>
      </c>
      <c r="B28" s="22" t="s">
        <v>34</v>
      </c>
      <c r="C28" s="32"/>
      <c r="D28" s="32"/>
      <c r="E28" s="32"/>
      <c r="F28" s="32"/>
      <c r="G28" s="32"/>
      <c r="H28" s="32"/>
    </row>
    <row r="29" spans="1:8" ht="11.45" customHeight="1">
      <c r="A29" s="15">
        <f>IF(C29&lt;&gt;"",COUNTA($C$29:C29),"")</f>
        <v>1</v>
      </c>
      <c r="B29" s="22" t="s">
        <v>36</v>
      </c>
      <c r="C29" s="32">
        <v>322.41991166666662</v>
      </c>
      <c r="D29" s="32">
        <v>314.39999999999998</v>
      </c>
      <c r="E29" s="32">
        <v>306.63835999999998</v>
      </c>
      <c r="F29" s="32">
        <v>286.86156999999997</v>
      </c>
      <c r="G29" s="32">
        <f>F29/C29%-100</f>
        <v>-11.028581170082504</v>
      </c>
      <c r="H29" s="32">
        <v>-6.45</v>
      </c>
    </row>
    <row r="30" spans="1:8" ht="11.45" customHeight="1">
      <c r="A30" s="15">
        <f>IF(C30&lt;&gt;"",COUNTA($C$29:C30),"")</f>
        <v>2</v>
      </c>
      <c r="B30" s="22" t="s">
        <v>37</v>
      </c>
      <c r="C30" s="32">
        <v>14.558798333333332</v>
      </c>
      <c r="D30" s="32">
        <v>15.1</v>
      </c>
      <c r="E30" s="32">
        <v>14.08164</v>
      </c>
      <c r="F30" s="32">
        <v>11.96748</v>
      </c>
      <c r="G30" s="32">
        <f t="shared" ref="G30:G46" si="0">F30/C30%-100</f>
        <v>-17.798985012384819</v>
      </c>
      <c r="H30" s="32">
        <v>-15.01</v>
      </c>
    </row>
    <row r="31" spans="1:8" ht="11.45" customHeight="1">
      <c r="A31" s="15">
        <f>IF(C31&lt;&gt;"",COUNTA($C$29:C31),"")</f>
        <v>3</v>
      </c>
      <c r="B31" s="27" t="s">
        <v>70</v>
      </c>
      <c r="C31" s="32">
        <v>60.986478333333331</v>
      </c>
      <c r="D31" s="32">
        <v>66.900000000000006</v>
      </c>
      <c r="E31" s="32">
        <v>58.958320000000001</v>
      </c>
      <c r="F31" s="32">
        <v>59.105789999999999</v>
      </c>
      <c r="G31" s="32">
        <f t="shared" si="0"/>
        <v>-3.0837791994711807</v>
      </c>
      <c r="H31" s="32">
        <v>0.25</v>
      </c>
    </row>
    <row r="32" spans="1:8" ht="11.45" customHeight="1">
      <c r="A32" s="15">
        <f>IF(C32&lt;&gt;"",COUNTA($C$29:C32),"")</f>
        <v>4</v>
      </c>
      <c r="B32" s="22" t="s">
        <v>38</v>
      </c>
      <c r="C32" s="32">
        <v>130.46208333333334</v>
      </c>
      <c r="D32" s="32">
        <v>131.1</v>
      </c>
      <c r="E32" s="32">
        <v>131.69897</v>
      </c>
      <c r="F32" s="32">
        <v>134.20987</v>
      </c>
      <c r="G32" s="32">
        <f t="shared" si="0"/>
        <v>2.8727018386568233</v>
      </c>
      <c r="H32" s="32">
        <v>1.91</v>
      </c>
    </row>
    <row r="33" spans="1:8" ht="11.45" customHeight="1">
      <c r="A33" s="15">
        <f>IF(C33&lt;&gt;"",COUNTA($C$29:C33),"")</f>
        <v>5</v>
      </c>
      <c r="B33" s="22" t="s">
        <v>39</v>
      </c>
      <c r="C33" s="32">
        <v>188.93707333333333</v>
      </c>
      <c r="D33" s="32">
        <v>173.6</v>
      </c>
      <c r="E33" s="32">
        <v>192.31379000000001</v>
      </c>
      <c r="F33" s="32">
        <v>197.10516999999999</v>
      </c>
      <c r="G33" s="32">
        <f t="shared" si="0"/>
        <v>4.3231836518691296</v>
      </c>
      <c r="H33" s="32">
        <v>2.4900000000000002</v>
      </c>
    </row>
    <row r="34" spans="1:8" ht="6.95" customHeight="1">
      <c r="A34" s="15" t="str">
        <f>IF(C34&lt;&gt;"",COUNTA($C$29:C34),"")</f>
        <v/>
      </c>
      <c r="B34" s="22"/>
      <c r="C34" s="32"/>
      <c r="D34" s="32"/>
      <c r="E34" s="32"/>
      <c r="F34" s="32"/>
      <c r="G34" s="32"/>
      <c r="H34" s="32"/>
    </row>
    <row r="35" spans="1:8" ht="11.45" customHeight="1">
      <c r="A35" s="15">
        <f>IF(C35&lt;&gt;"",COUNTA($C$29:C35),"")</f>
        <v>6</v>
      </c>
      <c r="B35" s="22" t="s">
        <v>40</v>
      </c>
      <c r="C35" s="32">
        <v>4.0374716666666668</v>
      </c>
      <c r="D35" s="32">
        <v>2.2000000000000002</v>
      </c>
      <c r="E35" s="32">
        <v>3.2344499999999998</v>
      </c>
      <c r="F35" s="32">
        <v>2.0118200000000002</v>
      </c>
      <c r="G35" s="32">
        <f t="shared" si="0"/>
        <v>-50.171291191723533</v>
      </c>
      <c r="H35" s="32">
        <v>-37.799999999999997</v>
      </c>
    </row>
    <row r="36" spans="1:8" ht="11.45" customHeight="1">
      <c r="A36" s="15">
        <f>IF(C36&lt;&gt;"",COUNTA($C$29:C36),"")</f>
        <v>7</v>
      </c>
      <c r="B36" s="22" t="s">
        <v>41</v>
      </c>
      <c r="C36" s="32">
        <v>9.2072416666666665</v>
      </c>
      <c r="D36" s="32">
        <v>7.7</v>
      </c>
      <c r="E36" s="32">
        <v>7.9816700000000003</v>
      </c>
      <c r="F36" s="32">
        <v>5.1082200000000002</v>
      </c>
      <c r="G36" s="32">
        <f t="shared" si="0"/>
        <v>-44.519540325595159</v>
      </c>
      <c r="H36" s="32">
        <v>-36</v>
      </c>
    </row>
    <row r="37" spans="1:8" ht="11.45" customHeight="1">
      <c r="A37" s="15">
        <f>IF(C37&lt;&gt;"",COUNTA($C$29:C37),"")</f>
        <v>8</v>
      </c>
      <c r="B37" s="22" t="s">
        <v>42</v>
      </c>
      <c r="C37" s="32">
        <v>10.593588333333331</v>
      </c>
      <c r="D37" s="32">
        <v>13.7</v>
      </c>
      <c r="E37" s="32">
        <v>11.244959999999999</v>
      </c>
      <c r="F37" s="32">
        <v>9.8422400000000003</v>
      </c>
      <c r="G37" s="32">
        <f t="shared" si="0"/>
        <v>-7.0924818833026677</v>
      </c>
      <c r="H37" s="32">
        <v>-12.47</v>
      </c>
    </row>
    <row r="38" spans="1:8" ht="11.45" customHeight="1">
      <c r="A38" s="15">
        <f>IF(C38&lt;&gt;"",COUNTA($C$29:C38),"")</f>
        <v>9</v>
      </c>
      <c r="B38" s="22" t="s">
        <v>43</v>
      </c>
      <c r="C38" s="32">
        <v>5.9441700000000006</v>
      </c>
      <c r="D38" s="32">
        <v>5.9</v>
      </c>
      <c r="E38" s="32">
        <v>9.7713199999999993</v>
      </c>
      <c r="F38" s="32">
        <v>9.1976399999999998</v>
      </c>
      <c r="G38" s="32">
        <f t="shared" si="0"/>
        <v>54.733797990299706</v>
      </c>
      <c r="H38" s="32">
        <v>-5.87</v>
      </c>
    </row>
    <row r="39" spans="1:8" ht="11.45" customHeight="1">
      <c r="A39" s="15">
        <f>IF(C39&lt;&gt;"",COUNTA($C$29:C39),"")</f>
        <v>10</v>
      </c>
      <c r="B39" s="22" t="s">
        <v>44</v>
      </c>
      <c r="C39" s="32">
        <v>156.46773333333337</v>
      </c>
      <c r="D39" s="32">
        <v>153.9</v>
      </c>
      <c r="E39" s="32">
        <v>136.7217</v>
      </c>
      <c r="F39" s="32">
        <v>138.09135000000001</v>
      </c>
      <c r="G39" s="32">
        <f t="shared" si="0"/>
        <v>-11.74451942381306</v>
      </c>
      <c r="H39" s="32">
        <v>1</v>
      </c>
    </row>
    <row r="40" spans="1:8" ht="11.45" customHeight="1">
      <c r="A40" s="15">
        <f>IF(C40&lt;&gt;"",COUNTA($C$29:C40),"")</f>
        <v>11</v>
      </c>
      <c r="B40" s="22" t="s">
        <v>45</v>
      </c>
      <c r="C40" s="32">
        <v>14.364980000000001</v>
      </c>
      <c r="D40" s="32">
        <v>20.5</v>
      </c>
      <c r="E40" s="32">
        <v>25.707429999999999</v>
      </c>
      <c r="F40" s="32">
        <v>27.492629999999998</v>
      </c>
      <c r="G40" s="32">
        <f t="shared" si="0"/>
        <v>91.386482960644514</v>
      </c>
      <c r="H40" s="32">
        <v>6.94</v>
      </c>
    </row>
    <row r="41" spans="1:8" ht="11.45" customHeight="1">
      <c r="A41" s="15">
        <f>IF(C41&lt;&gt;"",COUNTA($C$29:C41),"")</f>
        <v>12</v>
      </c>
      <c r="B41" s="22" t="s">
        <v>46</v>
      </c>
      <c r="C41" s="32">
        <v>5.3906283333333329</v>
      </c>
      <c r="D41" s="32">
        <v>6.7</v>
      </c>
      <c r="E41" s="32">
        <v>6.5102500000000001</v>
      </c>
      <c r="F41" s="32">
        <v>5.9804199999999996</v>
      </c>
      <c r="G41" s="32">
        <f t="shared" si="0"/>
        <v>10.94105603644843</v>
      </c>
      <c r="H41" s="32">
        <v>-8.14</v>
      </c>
    </row>
    <row r="42" spans="1:8" ht="11.45" customHeight="1">
      <c r="A42" s="15">
        <f>IF(C42&lt;&gt;"",COUNTA($C$29:C42),"")</f>
        <v>13</v>
      </c>
      <c r="B42" s="22" t="s">
        <v>57</v>
      </c>
      <c r="C42" s="32">
        <v>12.675178333333331</v>
      </c>
      <c r="D42" s="32">
        <v>12.7</v>
      </c>
      <c r="E42" s="32">
        <v>12.74498</v>
      </c>
      <c r="F42" s="32">
        <v>13.15859</v>
      </c>
      <c r="G42" s="32">
        <f t="shared" si="0"/>
        <v>3.8138450911999229</v>
      </c>
      <c r="H42" s="32">
        <v>3.25</v>
      </c>
    </row>
    <row r="43" spans="1:8" ht="11.45" customHeight="1">
      <c r="A43" s="15">
        <f>IF(C43&lt;&gt;"",COUNTA($C$29:C43),"")</f>
        <v>14</v>
      </c>
      <c r="B43" s="22" t="s">
        <v>47</v>
      </c>
      <c r="C43" s="32">
        <v>28.257826666666663</v>
      </c>
      <c r="D43" s="32">
        <v>31.7</v>
      </c>
      <c r="E43" s="32">
        <v>33.066319999999997</v>
      </c>
      <c r="F43" s="32">
        <v>31.609439999999999</v>
      </c>
      <c r="G43" s="32">
        <f t="shared" si="0"/>
        <v>11.860831948859484</v>
      </c>
      <c r="H43" s="32">
        <v>-4.41</v>
      </c>
    </row>
    <row r="44" spans="1:8" ht="11.45" customHeight="1">
      <c r="A44" s="15">
        <f>IF(C44&lt;&gt;"",COUNTA($C$29:C44),"")</f>
        <v>15</v>
      </c>
      <c r="B44" s="22" t="s">
        <v>48</v>
      </c>
      <c r="C44" s="32">
        <v>0.205705</v>
      </c>
      <c r="D44" s="32">
        <v>0.1</v>
      </c>
      <c r="E44" s="32">
        <v>0.54758000000000007</v>
      </c>
      <c r="F44" s="32" t="s">
        <v>2</v>
      </c>
      <c r="G44" s="32" t="s">
        <v>2</v>
      </c>
      <c r="H44" s="32" t="s">
        <v>2</v>
      </c>
    </row>
    <row r="45" spans="1:8" ht="6.95" customHeight="1">
      <c r="A45" s="15" t="str">
        <f>IF(C45&lt;&gt;"",COUNTA($C$29:C45),"")</f>
        <v/>
      </c>
      <c r="B45" s="22"/>
      <c r="C45" s="32"/>
      <c r="D45" s="32"/>
      <c r="E45" s="32"/>
      <c r="F45" s="32"/>
      <c r="G45" s="32"/>
      <c r="H45" s="32"/>
    </row>
    <row r="46" spans="1:8" ht="11.45" customHeight="1">
      <c r="A46" s="15">
        <f>IF(C46&lt;&gt;"",COUNTA($C$29:C46),"")</f>
        <v>16</v>
      </c>
      <c r="B46" s="22" t="s">
        <v>33</v>
      </c>
      <c r="C46" s="32">
        <v>2.9842216666666701</v>
      </c>
      <c r="D46" s="32">
        <v>2.9</v>
      </c>
      <c r="E46" s="32">
        <v>1.68777</v>
      </c>
      <c r="F46" s="32">
        <v>2.4464000000000001</v>
      </c>
      <c r="G46" s="32">
        <f t="shared" si="0"/>
        <v>-18.022175519803412</v>
      </c>
      <c r="H46" s="32">
        <v>44.95</v>
      </c>
    </row>
    <row r="47" spans="1:8" ht="11.45" customHeight="1">
      <c r="A47" s="23"/>
      <c r="C47" s="25"/>
      <c r="D47" s="25"/>
      <c r="E47" s="25"/>
    </row>
    <row r="48" spans="1:8" ht="11.45" customHeight="1">
      <c r="A48" s="23"/>
      <c r="C48" s="25"/>
      <c r="D48" s="25"/>
      <c r="E48" s="25"/>
    </row>
    <row r="49" spans="1:5" ht="11.45" customHeight="1">
      <c r="A49" s="23"/>
      <c r="C49" s="25"/>
      <c r="D49" s="25"/>
      <c r="E49" s="25"/>
    </row>
    <row r="50" spans="1:5" ht="11.45" customHeight="1"/>
    <row r="51" spans="1:5" ht="11.45" customHeight="1"/>
    <row r="52" spans="1:5" ht="11.45" customHeight="1"/>
    <row r="53" spans="1:5" ht="11.45" customHeight="1"/>
    <row r="54" spans="1:5" ht="11.45" customHeight="1"/>
    <row r="55" spans="1:5" ht="11.45" customHeight="1"/>
    <row r="56" spans="1:5" ht="11.45" customHeight="1"/>
    <row r="57" spans="1:5" ht="11.45" customHeight="1"/>
    <row r="58" spans="1:5" ht="11.45" customHeight="1"/>
    <row r="59" spans="1:5" ht="11.45" customHeight="1"/>
    <row r="60" spans="1:5" ht="11.45" customHeight="1"/>
    <row r="61" spans="1:5" ht="11.45" customHeight="1"/>
    <row r="62" spans="1:5" ht="11.45" customHeight="1"/>
    <row r="63" spans="1:5" ht="11.45" customHeight="1"/>
    <row r="64" spans="1:5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</sheetData>
  <mergeCells count="49">
    <mergeCell ref="C1:H1"/>
    <mergeCell ref="G4:H4"/>
    <mergeCell ref="C6:D6"/>
    <mergeCell ref="E7:F7"/>
    <mergeCell ref="E8:F8"/>
    <mergeCell ref="A16:B16"/>
    <mergeCell ref="G25:H25"/>
    <mergeCell ref="G13:H13"/>
    <mergeCell ref="E12:F12"/>
    <mergeCell ref="E13:F13"/>
    <mergeCell ref="F22:F24"/>
    <mergeCell ref="C16:H16"/>
    <mergeCell ref="C12:D12"/>
    <mergeCell ref="C13:D13"/>
    <mergeCell ref="G12:H12"/>
    <mergeCell ref="G17:H21"/>
    <mergeCell ref="C17:E21"/>
    <mergeCell ref="C25:F25"/>
    <mergeCell ref="F17:F21"/>
    <mergeCell ref="C22:C24"/>
    <mergeCell ref="B17:B25"/>
    <mergeCell ref="A2:A5"/>
    <mergeCell ref="B2:B5"/>
    <mergeCell ref="C2:H2"/>
    <mergeCell ref="C3:H3"/>
    <mergeCell ref="E10:F10"/>
    <mergeCell ref="C7:D7"/>
    <mergeCell ref="G9:H9"/>
    <mergeCell ref="G10:H10"/>
    <mergeCell ref="C8:D8"/>
    <mergeCell ref="C10:D10"/>
    <mergeCell ref="G6:H6"/>
    <mergeCell ref="E6:F6"/>
    <mergeCell ref="A1:B1"/>
    <mergeCell ref="C4:D4"/>
    <mergeCell ref="E4:F4"/>
    <mergeCell ref="D22:D24"/>
    <mergeCell ref="E22:E24"/>
    <mergeCell ref="C5:H5"/>
    <mergeCell ref="C11:D11"/>
    <mergeCell ref="G7:H7"/>
    <mergeCell ref="G8:H8"/>
    <mergeCell ref="C9:D9"/>
    <mergeCell ref="G22:G24"/>
    <mergeCell ref="H22:H24"/>
    <mergeCell ref="E9:F9"/>
    <mergeCell ref="G11:H11"/>
    <mergeCell ref="E11:F11"/>
    <mergeCell ref="A17:A2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2023 04&amp;R&amp;"-,Standard"&amp;7&amp;P</oddFooter>
    <evenFooter>&amp;L&amp;"-,Standard"&amp;7&amp;P&amp;R&amp;"-,Standard"&amp;7StatA MV, Statistischer Bericht C213 2023 04</even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Deckblatt</vt:lpstr>
      <vt:lpstr>Tabellen</vt:lpstr>
      <vt:lpstr>Tabellen!Drucktitel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C213 Ernteberichterstattung über Feldfrüchte und Grünland 04/2023</dc:title>
  <dc:subject>Wachstumsstand und Ernte</dc:subject>
  <dc:creator>FB 410</dc:creator>
  <cp:lastModifiedBy> </cp:lastModifiedBy>
  <cp:lastPrinted>2023-05-09T06:32:25Z</cp:lastPrinted>
  <dcterms:created xsi:type="dcterms:W3CDTF">2016-05-31T06:47:56Z</dcterms:created>
  <dcterms:modified xsi:type="dcterms:W3CDTF">2023-05-09T06:33:38Z</dcterms:modified>
</cp:coreProperties>
</file>